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ork\ranking gestoras\2016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M65" i="1" l="1"/>
  <c r="B65" i="1" l="1"/>
  <c r="C65" i="1"/>
  <c r="N65" i="1"/>
  <c r="E65" i="1"/>
  <c r="F65" i="1"/>
  <c r="G65" i="1"/>
  <c r="D65" i="1"/>
  <c r="I65" i="1"/>
  <c r="J65" i="1"/>
  <c r="K65" i="1"/>
  <c r="H65" i="1"/>
  <c r="L65" i="1"/>
  <c r="O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<sst xmlns="http://schemas.openxmlformats.org/spreadsheetml/2006/main" count="79" uniqueCount="79">
  <si>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</si>
  <si>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</si>
  <si>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</si>
  <si>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</si>
  <si>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</si>
  <si>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</si>
  <si>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</si>
  <si>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</si>
  <si>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</si>
  <si>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</si>
  <si>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</si>
  <si>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</si>
  <si>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</si>
  <si>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</si>
  <si>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</si>
  <si>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</si>
  <si>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</si>
  <si>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</si>
  <si>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</si>
  <si>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</si>
  <si>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</si>
  <si>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</si>
  <si>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</si>
  <si>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</si>
  <si>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</si>
  <si>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</si>
  <si>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</si>
  <si>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</si>
  <si>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</si>
  <si>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</si>
  <si>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</si>
  <si>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</si>
  <si>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</si>
  <si>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</si>
  <si>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</si>
  <si>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</si>
  <si>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</si>
  <si>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</si>
  <si>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</si>
  <si>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</si>
  <si>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</si>
  <si>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</si>
  <si>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</si>
  <si>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</si>
  <si>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</si>
  <si>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</si>
  <si>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</si>
  <si>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</si>
  <si>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</si>
  <si>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</si>
  <si>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</si>
  <si>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</si>
  <si>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</si>
  <si>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</si>
  <si>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</si>
  <si>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</si>
  <si>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</si>
  <si>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</si>
  <si>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CATALUNYACAIXA INVERSIO</t>
  </si>
  <si>
    <t>TOTAL GENERAL</t>
  </si>
  <si>
    <t>Total general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</si>
  <si>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</si>
  <si>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</si>
  <si>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</si>
  <si>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</si>
  <si>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</si>
  <si>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</si>
  <si>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</si>
  <si>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</si>
  <si>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</si>
  <si>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>ATTITUDE GESTION</t>
  </si>
  <si>
    <t xml:space="preserve">ALANTRA AM  </t>
  </si>
  <si>
    <t>ALANTRA WG</t>
  </si>
  <si>
    <t>ANDBANK WM</t>
  </si>
  <si>
    <t>DEUTSCHE AM</t>
  </si>
  <si>
    <t>GRUPO CATALANA OCCIDENTE</t>
  </si>
  <si>
    <t>DEGROOF PETERCAM</t>
  </si>
  <si>
    <t>IMANTIA CAPITAL</t>
  </si>
  <si>
    <r>
      <t xml:space="preserve">octubre-2016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</si>
</sst>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workbookViewId="0">
      <selection activeCell="G22" sqref="G22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26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44.45" customHeight="1" x14ac:dyDescent="0.25">
      <c r="A2" s="3" t="s">
        <v>78</v>
      </c>
      <c r="B2" s="4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5" t="s">
        <v>9</v>
      </c>
      <c r="L2" s="4" t="s">
        <v>10</v>
      </c>
      <c r="M2" s="5" t="s">
        <v>11</v>
      </c>
      <c r="N2" s="5" t="s">
        <v>12</v>
      </c>
      <c r="O2" s="4" t="s">
        <v>60</v>
      </c>
    </row>
    <row r="3" spans="1:16" x14ac:dyDescent="0.25">
      <c r="A3" s="17" t="s">
        <v>62</v>
      </c>
      <c r="B3" s="8">
        <v>961999</v>
      </c>
      <c r="C3" s="8">
        <v>-25994</v>
      </c>
      <c r="D3" s="25">
        <v>-119152</v>
      </c>
      <c r="E3" s="8">
        <v>60181</v>
      </c>
      <c r="F3" s="7">
        <v>-1045380</v>
      </c>
      <c r="G3" s="8">
        <v>-380171</v>
      </c>
      <c r="H3" s="8">
        <v>-64355</v>
      </c>
      <c r="I3" s="22">
        <v>-380360</v>
      </c>
      <c r="J3" s="8">
        <v>4448840</v>
      </c>
      <c r="K3" s="8">
        <v>-125721</v>
      </c>
      <c r="L3" s="8">
        <v>-73618</v>
      </c>
      <c r="M3" s="8">
        <v>-100252</v>
      </c>
      <c r="N3" s="23">
        <v>-163</v>
      </c>
      <c r="O3" s="19">
        <v>3155854</v>
      </c>
      <c r="P3" s="6"/>
    </row>
    <row r="4" spans="1:16" x14ac:dyDescent="0.25">
      <c r="A4" s="16" t="s">
        <v>19</v>
      </c>
      <c r="B4" s="10">
        <v>0</v>
      </c>
      <c r="C4" s="10">
        <v>378767</v>
      </c>
      <c r="D4" s="24">
        <v>245180</v>
      </c>
      <c r="E4" s="10">
        <v>157943</v>
      </c>
      <c r="F4" s="9">
        <v>114320</v>
      </c>
      <c r="G4" s="10">
        <v>-20836</v>
      </c>
      <c r="H4" s="10">
        <v>-20451</v>
      </c>
      <c r="I4" s="20">
        <v>156063</v>
      </c>
      <c r="J4" s="10">
        <v>-2086</v>
      </c>
      <c r="K4" s="10">
        <v>47054</v>
      </c>
      <c r="L4" s="10">
        <v>87127</v>
      </c>
      <c r="M4" s="10">
        <v>137531</v>
      </c>
      <c r="N4" s="21">
        <v>0</v>
      </c>
      <c r="O4" s="18">
        <v>1280612</v>
      </c>
      <c r="P4" s="6"/>
    </row>
    <row r="5" spans="1:16" x14ac:dyDescent="0.25">
      <c r="A5" s="17" t="s">
        <v>13</v>
      </c>
      <c r="B5" s="8">
        <v>-104690</v>
      </c>
      <c r="C5" s="8">
        <v>1191524</v>
      </c>
      <c r="D5" s="25">
        <v>108848</v>
      </c>
      <c r="E5" s="8">
        <v>125254</v>
      </c>
      <c r="F5" s="7">
        <v>-1174079</v>
      </c>
      <c r="G5" s="8">
        <v>-496557</v>
      </c>
      <c r="H5" s="8">
        <v>-171342</v>
      </c>
      <c r="I5" s="22">
        <v>-154860</v>
      </c>
      <c r="J5" s="8">
        <v>-129850</v>
      </c>
      <c r="K5" s="8">
        <v>134726</v>
      </c>
      <c r="L5" s="8">
        <v>-44799</v>
      </c>
      <c r="M5" s="8">
        <v>1726872</v>
      </c>
      <c r="N5" s="23">
        <v>-4050</v>
      </c>
      <c r="O5" s="19">
        <v>1006997</v>
      </c>
      <c r="P5" s="6"/>
    </row>
    <row r="6" spans="1:16" x14ac:dyDescent="0.25">
      <c r="A6" s="16" t="s">
        <v>14</v>
      </c>
      <c r="B6" s="10">
        <v>0</v>
      </c>
      <c r="C6" s="10">
        <v>398404</v>
      </c>
      <c r="D6" s="24">
        <v>-38128</v>
      </c>
      <c r="E6" s="10">
        <v>119334</v>
      </c>
      <c r="F6" s="9">
        <v>-120023</v>
      </c>
      <c r="G6" s="10">
        <v>-31459</v>
      </c>
      <c r="H6" s="10">
        <v>-27170</v>
      </c>
      <c r="I6" s="20">
        <v>-98867</v>
      </c>
      <c r="J6" s="10">
        <v>0</v>
      </c>
      <c r="K6" s="10">
        <v>35883</v>
      </c>
      <c r="L6" s="10">
        <v>122626</v>
      </c>
      <c r="M6" s="10">
        <v>552057</v>
      </c>
      <c r="N6" s="21">
        <v>-8001</v>
      </c>
      <c r="O6" s="18">
        <v>904656</v>
      </c>
      <c r="P6" s="6"/>
    </row>
    <row r="7" spans="1:16" x14ac:dyDescent="0.25">
      <c r="A7" s="17" t="s">
        <v>17</v>
      </c>
      <c r="B7" s="8">
        <v>9707</v>
      </c>
      <c r="C7" s="8">
        <v>22875</v>
      </c>
      <c r="D7" s="25">
        <v>3922</v>
      </c>
      <c r="E7" s="8">
        <v>6542</v>
      </c>
      <c r="F7" s="7">
        <v>-11328</v>
      </c>
      <c r="G7" s="8">
        <v>-57028</v>
      </c>
      <c r="H7" s="8">
        <v>-7947</v>
      </c>
      <c r="I7" s="22">
        <v>-13321</v>
      </c>
      <c r="J7" s="8">
        <v>2322</v>
      </c>
      <c r="K7" s="8">
        <v>-4242</v>
      </c>
      <c r="L7" s="8">
        <v>21095</v>
      </c>
      <c r="M7" s="8">
        <v>897254</v>
      </c>
      <c r="N7" s="23">
        <v>0</v>
      </c>
      <c r="O7" s="19">
        <v>869851</v>
      </c>
      <c r="P7" s="6"/>
    </row>
    <row r="8" spans="1:16" x14ac:dyDescent="0.25">
      <c r="A8" s="16" t="s">
        <v>61</v>
      </c>
      <c r="B8" s="10">
        <v>0</v>
      </c>
      <c r="C8" s="10">
        <v>0</v>
      </c>
      <c r="D8" s="24">
        <v>0</v>
      </c>
      <c r="E8" s="10">
        <v>0</v>
      </c>
      <c r="F8" s="9">
        <v>101320</v>
      </c>
      <c r="G8" s="10">
        <v>0</v>
      </c>
      <c r="H8" s="10">
        <v>66743</v>
      </c>
      <c r="I8" s="20">
        <v>634436</v>
      </c>
      <c r="J8" s="10">
        <v>0</v>
      </c>
      <c r="K8" s="10">
        <v>0</v>
      </c>
      <c r="L8" s="10">
        <v>0</v>
      </c>
      <c r="M8" s="10">
        <v>0</v>
      </c>
      <c r="N8" s="21">
        <v>0</v>
      </c>
      <c r="O8" s="18">
        <v>802499</v>
      </c>
      <c r="P8" s="6"/>
    </row>
    <row r="9" spans="1:16" x14ac:dyDescent="0.25">
      <c r="A9" s="17" t="s">
        <v>21</v>
      </c>
      <c r="B9" s="8">
        <v>115481</v>
      </c>
      <c r="C9" s="8">
        <v>469693</v>
      </c>
      <c r="D9" s="25">
        <v>11170</v>
      </c>
      <c r="E9" s="8">
        <v>-2422</v>
      </c>
      <c r="F9" s="7">
        <v>108759</v>
      </c>
      <c r="G9" s="8">
        <v>-1163</v>
      </c>
      <c r="H9" s="8">
        <v>-5856</v>
      </c>
      <c r="I9" s="22">
        <v>-118</v>
      </c>
      <c r="J9" s="8">
        <v>23903</v>
      </c>
      <c r="K9" s="8">
        <v>-6403</v>
      </c>
      <c r="L9" s="8">
        <v>13114</v>
      </c>
      <c r="M9" s="8">
        <v>-3931</v>
      </c>
      <c r="N9" s="23">
        <v>1132</v>
      </c>
      <c r="O9" s="19">
        <v>723359</v>
      </c>
      <c r="P9" s="6"/>
    </row>
    <row r="10" spans="1:16" x14ac:dyDescent="0.25">
      <c r="A10" s="16" t="s">
        <v>57</v>
      </c>
      <c r="B10" s="10">
        <v>-108010</v>
      </c>
      <c r="C10" s="10">
        <v>24888</v>
      </c>
      <c r="D10" s="24">
        <v>49236</v>
      </c>
      <c r="E10" s="10">
        <v>0</v>
      </c>
      <c r="F10" s="9">
        <v>26292</v>
      </c>
      <c r="G10" s="10">
        <v>6852</v>
      </c>
      <c r="H10" s="10">
        <v>-784</v>
      </c>
      <c r="I10" s="20">
        <v>10351</v>
      </c>
      <c r="J10" s="10">
        <v>80034</v>
      </c>
      <c r="K10" s="10">
        <v>-2837</v>
      </c>
      <c r="L10" s="10">
        <v>159639</v>
      </c>
      <c r="M10" s="10">
        <v>249850</v>
      </c>
      <c r="N10" s="21">
        <v>0</v>
      </c>
      <c r="O10" s="18">
        <v>495511</v>
      </c>
      <c r="P10" s="6"/>
    </row>
    <row r="11" spans="1:16" x14ac:dyDescent="0.25">
      <c r="A11" s="17" t="s">
        <v>67</v>
      </c>
      <c r="B11" s="8">
        <v>0</v>
      </c>
      <c r="C11" s="8">
        <v>111894</v>
      </c>
      <c r="D11" s="25">
        <v>0</v>
      </c>
      <c r="E11" s="8">
        <v>237577</v>
      </c>
      <c r="F11" s="7">
        <v>111664</v>
      </c>
      <c r="G11" s="8">
        <v>0</v>
      </c>
      <c r="H11" s="8">
        <v>0</v>
      </c>
      <c r="I11" s="22">
        <v>12671</v>
      </c>
      <c r="J11" s="8">
        <v>0</v>
      </c>
      <c r="K11" s="8">
        <v>0</v>
      </c>
      <c r="L11" s="8">
        <v>17963</v>
      </c>
      <c r="M11" s="8">
        <v>0</v>
      </c>
      <c r="N11" s="23">
        <v>0</v>
      </c>
      <c r="O11" s="19">
        <v>491769</v>
      </c>
      <c r="P11" s="6"/>
    </row>
    <row r="12" spans="1:16" x14ac:dyDescent="0.25">
      <c r="A12" s="16" t="s">
        <v>16</v>
      </c>
      <c r="B12" s="10">
        <v>-4862</v>
      </c>
      <c r="C12" s="10">
        <v>107271</v>
      </c>
      <c r="D12" s="24">
        <v>-115018</v>
      </c>
      <c r="E12" s="10">
        <v>0</v>
      </c>
      <c r="F12" s="9">
        <v>-38788</v>
      </c>
      <c r="G12" s="10">
        <v>-19899</v>
      </c>
      <c r="H12" s="10">
        <v>-21887</v>
      </c>
      <c r="I12" s="20">
        <v>71590</v>
      </c>
      <c r="J12" s="10">
        <v>140056</v>
      </c>
      <c r="K12" s="10">
        <v>106621</v>
      </c>
      <c r="L12" s="10">
        <v>5923</v>
      </c>
      <c r="M12" s="10">
        <v>221059</v>
      </c>
      <c r="N12" s="21">
        <v>0</v>
      </c>
      <c r="O12" s="18">
        <v>452066</v>
      </c>
      <c r="P12" s="6"/>
    </row>
    <row r="13" spans="1:16" x14ac:dyDescent="0.25">
      <c r="A13" s="17" t="s">
        <v>15</v>
      </c>
      <c r="B13" s="8">
        <v>113624</v>
      </c>
      <c r="C13" s="8">
        <v>-636608</v>
      </c>
      <c r="D13" s="25">
        <v>-318923</v>
      </c>
      <c r="E13" s="8">
        <v>2402241</v>
      </c>
      <c r="F13" s="7">
        <v>-25759</v>
      </c>
      <c r="G13" s="8">
        <v>-528895</v>
      </c>
      <c r="H13" s="8">
        <v>-26977</v>
      </c>
      <c r="I13" s="22">
        <v>-261545</v>
      </c>
      <c r="J13" s="8">
        <v>265838</v>
      </c>
      <c r="K13" s="8">
        <v>-44557</v>
      </c>
      <c r="L13" s="8">
        <v>358417</v>
      </c>
      <c r="M13" s="8">
        <v>-885775</v>
      </c>
      <c r="N13" s="23">
        <v>0</v>
      </c>
      <c r="O13" s="19">
        <v>411081</v>
      </c>
      <c r="P13" s="6"/>
    </row>
    <row r="14" spans="1:16" x14ac:dyDescent="0.25">
      <c r="A14" s="16" t="s">
        <v>25</v>
      </c>
      <c r="B14" s="10">
        <v>54964</v>
      </c>
      <c r="C14" s="10">
        <v>275786</v>
      </c>
      <c r="D14" s="24">
        <v>-23122</v>
      </c>
      <c r="E14" s="10">
        <v>0</v>
      </c>
      <c r="F14" s="9">
        <v>17043</v>
      </c>
      <c r="G14" s="10">
        <v>4319</v>
      </c>
      <c r="H14" s="10">
        <v>0</v>
      </c>
      <c r="I14" s="20">
        <v>6738</v>
      </c>
      <c r="J14" s="10">
        <v>0</v>
      </c>
      <c r="K14" s="10">
        <v>-282</v>
      </c>
      <c r="L14" s="10">
        <v>29337</v>
      </c>
      <c r="M14" s="10">
        <v>-2281</v>
      </c>
      <c r="N14" s="21">
        <v>-1133</v>
      </c>
      <c r="O14" s="18">
        <v>361369</v>
      </c>
      <c r="P14" s="6"/>
    </row>
    <row r="15" spans="1:16" x14ac:dyDescent="0.25">
      <c r="A15" s="17" t="s">
        <v>66</v>
      </c>
      <c r="B15" s="8">
        <v>-1113</v>
      </c>
      <c r="C15" s="8">
        <v>0</v>
      </c>
      <c r="D15" s="25">
        <v>140963</v>
      </c>
      <c r="E15" s="8">
        <v>52817</v>
      </c>
      <c r="F15" s="7">
        <v>0</v>
      </c>
      <c r="G15" s="8">
        <v>51803</v>
      </c>
      <c r="H15" s="8">
        <v>0</v>
      </c>
      <c r="I15" s="22">
        <v>370</v>
      </c>
      <c r="J15" s="8">
        <v>43831</v>
      </c>
      <c r="K15" s="8">
        <v>46371</v>
      </c>
      <c r="L15" s="8">
        <v>0</v>
      </c>
      <c r="M15" s="8">
        <v>0</v>
      </c>
      <c r="N15" s="23">
        <v>0</v>
      </c>
      <c r="O15" s="19">
        <v>335042</v>
      </c>
      <c r="P15" s="6"/>
    </row>
    <row r="16" spans="1:16" x14ac:dyDescent="0.25">
      <c r="A16" s="16" t="s">
        <v>32</v>
      </c>
      <c r="B16" s="10">
        <v>0</v>
      </c>
      <c r="C16" s="10">
        <v>-39249</v>
      </c>
      <c r="D16" s="24">
        <v>49488</v>
      </c>
      <c r="E16" s="10">
        <v>0</v>
      </c>
      <c r="F16" s="9">
        <v>0</v>
      </c>
      <c r="G16" s="10">
        <v>28447</v>
      </c>
      <c r="H16" s="10">
        <v>15356</v>
      </c>
      <c r="I16" s="20">
        <v>29958</v>
      </c>
      <c r="J16" s="10">
        <v>0</v>
      </c>
      <c r="K16" s="10">
        <v>0</v>
      </c>
      <c r="L16" s="10">
        <v>167865</v>
      </c>
      <c r="M16" s="10">
        <v>0</v>
      </c>
      <c r="N16" s="21">
        <v>0</v>
      </c>
      <c r="O16" s="18">
        <v>251865</v>
      </c>
      <c r="P16" s="6"/>
    </row>
    <row r="17" spans="1:16" x14ac:dyDescent="0.25">
      <c r="A17" s="17" t="s">
        <v>69</v>
      </c>
      <c r="B17" s="8">
        <v>-21951</v>
      </c>
      <c r="C17" s="8">
        <v>99047</v>
      </c>
      <c r="D17" s="25">
        <v>-20195</v>
      </c>
      <c r="E17" s="8">
        <v>0</v>
      </c>
      <c r="F17" s="7">
        <v>69051</v>
      </c>
      <c r="G17" s="8">
        <v>-2677</v>
      </c>
      <c r="H17" s="8">
        <v>-190</v>
      </c>
      <c r="I17" s="22">
        <v>-3736</v>
      </c>
      <c r="J17" s="8">
        <v>-154</v>
      </c>
      <c r="K17" s="8">
        <v>14343</v>
      </c>
      <c r="L17" s="8">
        <v>8036</v>
      </c>
      <c r="M17" s="8">
        <v>101791</v>
      </c>
      <c r="N17" s="23">
        <v>0</v>
      </c>
      <c r="O17" s="19">
        <v>243365</v>
      </c>
      <c r="P17" s="6"/>
    </row>
    <row r="18" spans="1:16" x14ac:dyDescent="0.25">
      <c r="A18" s="16" t="s">
        <v>22</v>
      </c>
      <c r="B18" s="10">
        <v>-802</v>
      </c>
      <c r="C18" s="10">
        <v>-4532</v>
      </c>
      <c r="D18" s="24">
        <v>-25635</v>
      </c>
      <c r="E18" s="10">
        <v>23839</v>
      </c>
      <c r="F18" s="9">
        <v>134316</v>
      </c>
      <c r="G18" s="10">
        <v>4227</v>
      </c>
      <c r="H18" s="10">
        <v>10899</v>
      </c>
      <c r="I18" s="20">
        <v>-6383</v>
      </c>
      <c r="J18" s="10">
        <v>0</v>
      </c>
      <c r="K18" s="10">
        <v>0</v>
      </c>
      <c r="L18" s="10">
        <v>-806</v>
      </c>
      <c r="M18" s="10">
        <v>33764</v>
      </c>
      <c r="N18" s="21">
        <v>0</v>
      </c>
      <c r="O18" s="18">
        <v>168887</v>
      </c>
      <c r="P18" s="6"/>
    </row>
    <row r="19" spans="1:16" x14ac:dyDescent="0.25">
      <c r="A19" s="17" t="s">
        <v>28</v>
      </c>
      <c r="B19" s="8">
        <v>0</v>
      </c>
      <c r="C19" s="8">
        <v>215755</v>
      </c>
      <c r="D19" s="25">
        <v>0</v>
      </c>
      <c r="E19" s="8">
        <v>-46023</v>
      </c>
      <c r="F19" s="7">
        <v>-27970</v>
      </c>
      <c r="G19" s="8">
        <v>-5704</v>
      </c>
      <c r="H19" s="8">
        <v>-15416</v>
      </c>
      <c r="I19" s="22">
        <v>-1301</v>
      </c>
      <c r="J19" s="8">
        <v>0</v>
      </c>
      <c r="K19" s="8">
        <v>46942</v>
      </c>
      <c r="L19" s="8">
        <v>-5907</v>
      </c>
      <c r="M19" s="8">
        <v>0</v>
      </c>
      <c r="N19" s="23">
        <v>0</v>
      </c>
      <c r="O19" s="19">
        <v>160376</v>
      </c>
      <c r="P19" s="6"/>
    </row>
    <row r="20" spans="1:16" x14ac:dyDescent="0.25">
      <c r="A20" s="16" t="s">
        <v>31</v>
      </c>
      <c r="B20" s="10">
        <v>0</v>
      </c>
      <c r="C20" s="10">
        <v>28861</v>
      </c>
      <c r="D20" s="24">
        <v>27595</v>
      </c>
      <c r="E20" s="10">
        <v>29196</v>
      </c>
      <c r="F20" s="9">
        <v>33720</v>
      </c>
      <c r="G20" s="10">
        <v>9979</v>
      </c>
      <c r="H20" s="10">
        <v>298</v>
      </c>
      <c r="I20" s="20">
        <v>55875</v>
      </c>
      <c r="J20" s="10">
        <v>-6426</v>
      </c>
      <c r="K20" s="10">
        <v>-259</v>
      </c>
      <c r="L20" s="10">
        <v>0</v>
      </c>
      <c r="M20" s="10">
        <v>-47359</v>
      </c>
      <c r="N20" s="21">
        <v>0</v>
      </c>
      <c r="O20" s="18">
        <v>131480</v>
      </c>
      <c r="P20" s="6"/>
    </row>
    <row r="21" spans="1:16" x14ac:dyDescent="0.25">
      <c r="A21" s="17" t="s">
        <v>54</v>
      </c>
      <c r="B21" s="8">
        <v>0</v>
      </c>
      <c r="C21" s="8">
        <v>-13974</v>
      </c>
      <c r="D21" s="25">
        <v>0</v>
      </c>
      <c r="E21" s="8">
        <v>0</v>
      </c>
      <c r="F21" s="7">
        <v>-91</v>
      </c>
      <c r="G21" s="8">
        <v>-104</v>
      </c>
      <c r="H21" s="8">
        <v>-41030</v>
      </c>
      <c r="I21" s="22">
        <v>-9501</v>
      </c>
      <c r="J21" s="8">
        <v>193920</v>
      </c>
      <c r="K21" s="8">
        <v>-2245</v>
      </c>
      <c r="L21" s="8">
        <v>-6</v>
      </c>
      <c r="M21" s="8">
        <v>0</v>
      </c>
      <c r="N21" s="23">
        <v>0</v>
      </c>
      <c r="O21" s="19">
        <v>126969</v>
      </c>
      <c r="P21" s="6"/>
    </row>
    <row r="22" spans="1:16" x14ac:dyDescent="0.25">
      <c r="A22" s="16" t="s">
        <v>34</v>
      </c>
      <c r="B22" s="10">
        <v>0</v>
      </c>
      <c r="C22" s="10">
        <v>0</v>
      </c>
      <c r="D22" s="24">
        <v>53940</v>
      </c>
      <c r="E22" s="10">
        <v>0</v>
      </c>
      <c r="F22" s="9">
        <v>0</v>
      </c>
      <c r="G22" s="10">
        <v>0</v>
      </c>
      <c r="H22" s="10">
        <v>54127</v>
      </c>
      <c r="I22" s="20">
        <v>1279</v>
      </c>
      <c r="J22" s="10">
        <v>0</v>
      </c>
      <c r="K22" s="10">
        <v>-1640</v>
      </c>
      <c r="L22" s="10">
        <v>0</v>
      </c>
      <c r="M22" s="10">
        <v>0</v>
      </c>
      <c r="N22" s="21">
        <v>0</v>
      </c>
      <c r="O22" s="18">
        <v>107706</v>
      </c>
      <c r="P22" s="6"/>
    </row>
    <row r="23" spans="1:16" x14ac:dyDescent="0.25">
      <c r="A23" s="17" t="s">
        <v>58</v>
      </c>
      <c r="B23" s="8">
        <v>4072</v>
      </c>
      <c r="C23" s="8">
        <v>-10757</v>
      </c>
      <c r="D23" s="25">
        <v>1548</v>
      </c>
      <c r="E23" s="8">
        <v>-503</v>
      </c>
      <c r="F23" s="7">
        <v>-7220</v>
      </c>
      <c r="G23" s="8">
        <v>-651</v>
      </c>
      <c r="H23" s="8">
        <v>1037</v>
      </c>
      <c r="I23" s="22">
        <v>-7160</v>
      </c>
      <c r="J23" s="8">
        <v>115674</v>
      </c>
      <c r="K23" s="8">
        <v>0</v>
      </c>
      <c r="L23" s="8">
        <v>0</v>
      </c>
      <c r="M23" s="8">
        <v>-2603</v>
      </c>
      <c r="N23" s="23">
        <v>0</v>
      </c>
      <c r="O23" s="19">
        <v>93437</v>
      </c>
      <c r="P23" s="6"/>
    </row>
    <row r="24" spans="1:16" x14ac:dyDescent="0.25">
      <c r="A24" s="16" t="s">
        <v>29</v>
      </c>
      <c r="B24" s="10">
        <v>0</v>
      </c>
      <c r="C24" s="10">
        <v>46219</v>
      </c>
      <c r="D24" s="24">
        <v>-557</v>
      </c>
      <c r="E24" s="10">
        <v>0</v>
      </c>
      <c r="F24" s="9">
        <v>-886</v>
      </c>
      <c r="G24" s="10">
        <v>8482</v>
      </c>
      <c r="H24" s="10">
        <v>3859</v>
      </c>
      <c r="I24" s="20">
        <v>16743</v>
      </c>
      <c r="J24" s="10">
        <v>0</v>
      </c>
      <c r="K24" s="10">
        <v>0</v>
      </c>
      <c r="L24" s="10">
        <v>15490</v>
      </c>
      <c r="M24" s="10">
        <v>0</v>
      </c>
      <c r="N24" s="21">
        <v>0</v>
      </c>
      <c r="O24" s="18">
        <v>89350</v>
      </c>
      <c r="P24" s="6"/>
    </row>
    <row r="25" spans="1:16" x14ac:dyDescent="0.25">
      <c r="A25" s="17" t="s">
        <v>39</v>
      </c>
      <c r="B25" s="8">
        <v>0</v>
      </c>
      <c r="C25" s="8">
        <v>0</v>
      </c>
      <c r="D25" s="25">
        <v>-1206</v>
      </c>
      <c r="E25" s="8">
        <v>0</v>
      </c>
      <c r="F25" s="7">
        <v>-40</v>
      </c>
      <c r="G25" s="8">
        <v>0</v>
      </c>
      <c r="H25" s="8">
        <v>19782</v>
      </c>
      <c r="I25" s="22">
        <v>0</v>
      </c>
      <c r="J25" s="8">
        <v>0</v>
      </c>
      <c r="K25" s="8">
        <v>59310</v>
      </c>
      <c r="L25" s="8">
        <v>-4582</v>
      </c>
      <c r="M25" s="8">
        <v>0</v>
      </c>
      <c r="N25" s="23">
        <v>0</v>
      </c>
      <c r="O25" s="19">
        <v>73264</v>
      </c>
      <c r="P25" s="6"/>
    </row>
    <row r="26" spans="1:16" x14ac:dyDescent="0.25">
      <c r="A26" s="16" t="s">
        <v>73</v>
      </c>
      <c r="B26" s="10">
        <v>0</v>
      </c>
      <c r="C26" s="10">
        <v>0</v>
      </c>
      <c r="D26" s="24">
        <v>0</v>
      </c>
      <c r="E26" s="10">
        <v>0</v>
      </c>
      <c r="F26" s="9">
        <v>45961</v>
      </c>
      <c r="G26" s="10">
        <v>9058</v>
      </c>
      <c r="H26" s="10">
        <v>0</v>
      </c>
      <c r="I26" s="20">
        <v>-539</v>
      </c>
      <c r="J26" s="10">
        <v>0</v>
      </c>
      <c r="K26" s="10">
        <v>1864</v>
      </c>
      <c r="L26" s="10">
        <v>-1335</v>
      </c>
      <c r="M26" s="10">
        <v>0</v>
      </c>
      <c r="N26" s="21">
        <v>0</v>
      </c>
      <c r="O26" s="18">
        <v>55009</v>
      </c>
      <c r="P26" s="6"/>
    </row>
    <row r="27" spans="1:16" x14ac:dyDescent="0.25">
      <c r="A27" s="17" t="s">
        <v>36</v>
      </c>
      <c r="B27" s="8">
        <v>9345</v>
      </c>
      <c r="C27" s="8">
        <v>0</v>
      </c>
      <c r="D27" s="25">
        <v>0</v>
      </c>
      <c r="E27" s="8">
        <v>0</v>
      </c>
      <c r="F27" s="7">
        <v>-8100</v>
      </c>
      <c r="G27" s="8">
        <v>15430</v>
      </c>
      <c r="H27" s="8">
        <v>0</v>
      </c>
      <c r="I27" s="22">
        <v>-6560</v>
      </c>
      <c r="J27" s="8">
        <v>0</v>
      </c>
      <c r="K27" s="8">
        <v>2637</v>
      </c>
      <c r="L27" s="8">
        <v>32597</v>
      </c>
      <c r="M27" s="8">
        <v>0</v>
      </c>
      <c r="N27" s="23">
        <v>0</v>
      </c>
      <c r="O27" s="19">
        <v>45349</v>
      </c>
      <c r="P27" s="6"/>
    </row>
    <row r="28" spans="1:16" x14ac:dyDescent="0.25">
      <c r="A28" s="16" t="s">
        <v>35</v>
      </c>
      <c r="B28" s="10">
        <v>-543</v>
      </c>
      <c r="C28" s="10">
        <v>33677</v>
      </c>
      <c r="D28" s="24">
        <v>247</v>
      </c>
      <c r="E28" s="10">
        <v>0</v>
      </c>
      <c r="F28" s="9">
        <v>24022</v>
      </c>
      <c r="G28" s="10">
        <v>6979</v>
      </c>
      <c r="H28" s="10">
        <v>-5886</v>
      </c>
      <c r="I28" s="20">
        <v>-3102</v>
      </c>
      <c r="J28" s="10">
        <v>0</v>
      </c>
      <c r="K28" s="10">
        <v>902</v>
      </c>
      <c r="L28" s="10">
        <v>0</v>
      </c>
      <c r="M28" s="10">
        <v>-16438</v>
      </c>
      <c r="N28" s="21">
        <v>0</v>
      </c>
      <c r="O28" s="18">
        <v>39858</v>
      </c>
      <c r="P28" s="6"/>
    </row>
    <row r="29" spans="1:16" x14ac:dyDescent="0.25">
      <c r="A29" s="17" t="s">
        <v>76</v>
      </c>
      <c r="B29" s="8">
        <v>0</v>
      </c>
      <c r="C29" s="8">
        <v>28768</v>
      </c>
      <c r="D29" s="25">
        <v>-1600</v>
      </c>
      <c r="E29" s="8">
        <v>0</v>
      </c>
      <c r="F29" s="7">
        <v>0</v>
      </c>
      <c r="G29" s="8">
        <v>0</v>
      </c>
      <c r="H29" s="8">
        <v>-1403</v>
      </c>
      <c r="I29" s="22">
        <v>150</v>
      </c>
      <c r="J29" s="8">
        <v>0</v>
      </c>
      <c r="K29" s="8">
        <v>3009</v>
      </c>
      <c r="L29" s="8">
        <v>0</v>
      </c>
      <c r="M29" s="8">
        <v>0</v>
      </c>
      <c r="N29" s="23">
        <v>0</v>
      </c>
      <c r="O29" s="19">
        <v>28924</v>
      </c>
      <c r="P29" s="6"/>
    </row>
    <row r="30" spans="1:16" x14ac:dyDescent="0.25">
      <c r="A30" s="16" t="s">
        <v>38</v>
      </c>
      <c r="B30" s="10">
        <v>0</v>
      </c>
      <c r="C30" s="10">
        <v>0</v>
      </c>
      <c r="D30" s="24">
        <v>0</v>
      </c>
      <c r="E30" s="10">
        <v>0</v>
      </c>
      <c r="F30" s="9">
        <v>0</v>
      </c>
      <c r="G30" s="10">
        <v>0</v>
      </c>
      <c r="H30" s="10">
        <v>6249</v>
      </c>
      <c r="I30" s="20">
        <v>6799</v>
      </c>
      <c r="J30" s="10">
        <v>0</v>
      </c>
      <c r="K30" s="10">
        <v>11288</v>
      </c>
      <c r="L30" s="10">
        <v>0</v>
      </c>
      <c r="M30" s="10">
        <v>0</v>
      </c>
      <c r="N30" s="21">
        <v>0</v>
      </c>
      <c r="O30" s="18">
        <v>24336</v>
      </c>
      <c r="P30" s="6"/>
    </row>
    <row r="31" spans="1:16" x14ac:dyDescent="0.25">
      <c r="A31" s="17" t="s">
        <v>48</v>
      </c>
      <c r="B31" s="8">
        <v>0</v>
      </c>
      <c r="C31" s="8">
        <v>665</v>
      </c>
      <c r="D31" s="25">
        <v>0</v>
      </c>
      <c r="E31" s="8">
        <v>0</v>
      </c>
      <c r="F31" s="7">
        <v>0</v>
      </c>
      <c r="G31" s="8">
        <v>19658</v>
      </c>
      <c r="H31" s="8">
        <v>0</v>
      </c>
      <c r="I31" s="22">
        <v>1672</v>
      </c>
      <c r="J31" s="8">
        <v>0</v>
      </c>
      <c r="K31" s="8">
        <v>0</v>
      </c>
      <c r="L31" s="8">
        <v>0</v>
      </c>
      <c r="M31" s="8">
        <v>0</v>
      </c>
      <c r="N31" s="23">
        <v>0</v>
      </c>
      <c r="O31" s="19">
        <v>21995</v>
      </c>
      <c r="P31" s="6"/>
    </row>
    <row r="32" spans="1:16" x14ac:dyDescent="0.25">
      <c r="A32" s="16" t="s">
        <v>30</v>
      </c>
      <c r="B32" s="10">
        <v>0</v>
      </c>
      <c r="C32" s="10">
        <v>0</v>
      </c>
      <c r="D32" s="24">
        <v>0</v>
      </c>
      <c r="E32" s="10">
        <v>328</v>
      </c>
      <c r="F32" s="9">
        <v>755</v>
      </c>
      <c r="G32" s="10">
        <v>18022</v>
      </c>
      <c r="H32" s="10">
        <v>1858</v>
      </c>
      <c r="I32" s="20">
        <v>300</v>
      </c>
      <c r="J32" s="10">
        <v>0</v>
      </c>
      <c r="K32" s="10">
        <v>16829</v>
      </c>
      <c r="L32" s="10">
        <v>-16351</v>
      </c>
      <c r="M32" s="10">
        <v>0</v>
      </c>
      <c r="N32" s="21">
        <v>0</v>
      </c>
      <c r="O32" s="18">
        <v>21741</v>
      </c>
      <c r="P32" s="6"/>
    </row>
    <row r="33" spans="1:16" x14ac:dyDescent="0.25">
      <c r="A33" s="17" t="s">
        <v>45</v>
      </c>
      <c r="B33" s="8">
        <v>0</v>
      </c>
      <c r="C33" s="8">
        <v>11492</v>
      </c>
      <c r="D33" s="25">
        <v>0</v>
      </c>
      <c r="E33" s="8">
        <v>0</v>
      </c>
      <c r="F33" s="7">
        <v>0</v>
      </c>
      <c r="G33" s="8">
        <v>0</v>
      </c>
      <c r="H33" s="8">
        <v>0</v>
      </c>
      <c r="I33" s="22">
        <v>-3847</v>
      </c>
      <c r="J33" s="8">
        <v>0</v>
      </c>
      <c r="K33" s="8">
        <v>0</v>
      </c>
      <c r="L33" s="8">
        <v>9375</v>
      </c>
      <c r="M33" s="8">
        <v>0</v>
      </c>
      <c r="N33" s="23">
        <v>0</v>
      </c>
      <c r="O33" s="19">
        <v>17020</v>
      </c>
      <c r="P33" s="6"/>
    </row>
    <row r="34" spans="1:16" x14ac:dyDescent="0.25">
      <c r="A34" s="16" t="s">
        <v>71</v>
      </c>
      <c r="B34" s="10">
        <v>0</v>
      </c>
      <c r="C34" s="10">
        <v>0</v>
      </c>
      <c r="D34" s="24">
        <v>0</v>
      </c>
      <c r="E34" s="10">
        <v>0</v>
      </c>
      <c r="F34" s="9">
        <v>0</v>
      </c>
      <c r="G34" s="10">
        <v>0</v>
      </c>
      <c r="H34" s="10">
        <v>0</v>
      </c>
      <c r="I34" s="20">
        <v>0</v>
      </c>
      <c r="J34" s="10">
        <v>0</v>
      </c>
      <c r="K34" s="10">
        <v>0</v>
      </c>
      <c r="L34" s="10">
        <v>0</v>
      </c>
      <c r="M34" s="10">
        <v>0</v>
      </c>
      <c r="N34" s="21">
        <v>16681</v>
      </c>
      <c r="O34" s="18">
        <v>16681</v>
      </c>
      <c r="P34" s="6"/>
    </row>
    <row r="35" spans="1:16" x14ac:dyDescent="0.25">
      <c r="A35" s="17" t="s">
        <v>49</v>
      </c>
      <c r="B35" s="8">
        <v>0</v>
      </c>
      <c r="C35" s="8">
        <v>0</v>
      </c>
      <c r="D35" s="25">
        <v>0</v>
      </c>
      <c r="E35" s="8">
        <v>0</v>
      </c>
      <c r="F35" s="7">
        <v>0</v>
      </c>
      <c r="G35" s="8">
        <v>0</v>
      </c>
      <c r="H35" s="8">
        <v>0</v>
      </c>
      <c r="I35" s="22">
        <v>0</v>
      </c>
      <c r="J35" s="8">
        <v>0</v>
      </c>
      <c r="K35" s="8">
        <v>0</v>
      </c>
      <c r="L35" s="8">
        <v>13714</v>
      </c>
      <c r="M35" s="8">
        <v>0</v>
      </c>
      <c r="N35" s="23">
        <v>0</v>
      </c>
      <c r="O35" s="19">
        <v>13714</v>
      </c>
      <c r="P35" s="6"/>
    </row>
    <row r="36" spans="1:16" x14ac:dyDescent="0.25">
      <c r="A36" s="16" t="s">
        <v>18</v>
      </c>
      <c r="B36" s="10">
        <v>-138973</v>
      </c>
      <c r="C36" s="10">
        <v>-182564</v>
      </c>
      <c r="D36" s="24">
        <v>62303</v>
      </c>
      <c r="E36" s="10">
        <v>0</v>
      </c>
      <c r="F36" s="9">
        <v>188330</v>
      </c>
      <c r="G36" s="10">
        <v>54327</v>
      </c>
      <c r="H36" s="10">
        <v>-68864</v>
      </c>
      <c r="I36" s="20">
        <v>122667</v>
      </c>
      <c r="J36" s="10">
        <v>-1781</v>
      </c>
      <c r="K36" s="10">
        <v>12278</v>
      </c>
      <c r="L36" s="10">
        <v>-5766</v>
      </c>
      <c r="M36" s="10">
        <v>-28376</v>
      </c>
      <c r="N36" s="21">
        <v>0</v>
      </c>
      <c r="O36" s="18">
        <v>13581</v>
      </c>
      <c r="P36" s="6"/>
    </row>
    <row r="37" spans="1:16" x14ac:dyDescent="0.25">
      <c r="A37" s="17" t="s">
        <v>52</v>
      </c>
      <c r="B37" s="8">
        <v>0</v>
      </c>
      <c r="C37" s="8">
        <v>0</v>
      </c>
      <c r="D37" s="25">
        <v>2203</v>
      </c>
      <c r="E37" s="8">
        <v>0</v>
      </c>
      <c r="F37" s="7">
        <v>-427</v>
      </c>
      <c r="G37" s="8">
        <v>-1514</v>
      </c>
      <c r="H37" s="8">
        <v>0</v>
      </c>
      <c r="I37" s="22">
        <v>0</v>
      </c>
      <c r="J37" s="8">
        <v>0</v>
      </c>
      <c r="K37" s="8">
        <v>3694</v>
      </c>
      <c r="L37" s="8">
        <v>8165</v>
      </c>
      <c r="M37" s="8">
        <v>0</v>
      </c>
      <c r="N37" s="23">
        <v>0</v>
      </c>
      <c r="O37" s="19">
        <v>12121</v>
      </c>
      <c r="P37" s="6"/>
    </row>
    <row r="38" spans="1:16" x14ac:dyDescent="0.25">
      <c r="A38" s="16" t="s">
        <v>42</v>
      </c>
      <c r="B38" s="10">
        <v>0</v>
      </c>
      <c r="C38" s="10">
        <v>727</v>
      </c>
      <c r="D38" s="24">
        <v>0</v>
      </c>
      <c r="E38" s="10">
        <v>0</v>
      </c>
      <c r="F38" s="9">
        <v>2557</v>
      </c>
      <c r="G38" s="10">
        <v>2331</v>
      </c>
      <c r="H38" s="10">
        <v>0</v>
      </c>
      <c r="I38" s="20">
        <v>2770</v>
      </c>
      <c r="J38" s="10">
        <v>0</v>
      </c>
      <c r="K38" s="10">
        <v>0</v>
      </c>
      <c r="L38" s="10">
        <v>0</v>
      </c>
      <c r="M38" s="10">
        <v>0</v>
      </c>
      <c r="N38" s="21">
        <v>0</v>
      </c>
      <c r="O38" s="18">
        <v>8385</v>
      </c>
      <c r="P38" s="6"/>
    </row>
    <row r="39" spans="1:16" x14ac:dyDescent="0.25">
      <c r="A39" s="17" t="s">
        <v>51</v>
      </c>
      <c r="B39" s="8">
        <v>0</v>
      </c>
      <c r="C39" s="8">
        <v>6090</v>
      </c>
      <c r="D39" s="25">
        <v>0</v>
      </c>
      <c r="E39" s="8">
        <v>0</v>
      </c>
      <c r="F39" s="7">
        <v>0</v>
      </c>
      <c r="G39" s="8">
        <v>0</v>
      </c>
      <c r="H39" s="8">
        <v>0</v>
      </c>
      <c r="I39" s="22">
        <v>0</v>
      </c>
      <c r="J39" s="8">
        <v>0</v>
      </c>
      <c r="K39" s="8">
        <v>-75</v>
      </c>
      <c r="L39" s="8">
        <v>0</v>
      </c>
      <c r="M39" s="8">
        <v>0</v>
      </c>
      <c r="N39" s="23">
        <v>0</v>
      </c>
      <c r="O39" s="19">
        <v>6015</v>
      </c>
      <c r="P39" s="6"/>
    </row>
    <row r="40" spans="1:16" x14ac:dyDescent="0.25">
      <c r="A40" s="16" t="s">
        <v>41</v>
      </c>
      <c r="B40" s="10">
        <v>0</v>
      </c>
      <c r="C40" s="10">
        <v>0</v>
      </c>
      <c r="D40" s="24">
        <v>464</v>
      </c>
      <c r="E40" s="10">
        <v>0</v>
      </c>
      <c r="F40" s="9">
        <v>0</v>
      </c>
      <c r="G40" s="10">
        <v>418</v>
      </c>
      <c r="H40" s="10">
        <v>0</v>
      </c>
      <c r="I40" s="20">
        <v>3402</v>
      </c>
      <c r="J40" s="10">
        <v>0</v>
      </c>
      <c r="K40" s="10">
        <v>2277</v>
      </c>
      <c r="L40" s="10">
        <v>-1374</v>
      </c>
      <c r="M40" s="10">
        <v>0</v>
      </c>
      <c r="N40" s="21">
        <v>-83</v>
      </c>
      <c r="O40" s="18">
        <v>5104</v>
      </c>
      <c r="P40" s="6"/>
    </row>
    <row r="41" spans="1:16" x14ac:dyDescent="0.25">
      <c r="A41" s="17" t="s">
        <v>72</v>
      </c>
      <c r="B41" s="8">
        <v>0</v>
      </c>
      <c r="C41" s="8">
        <v>0</v>
      </c>
      <c r="D41" s="25">
        <v>0</v>
      </c>
      <c r="E41" s="8">
        <v>0</v>
      </c>
      <c r="F41" s="7">
        <v>0</v>
      </c>
      <c r="G41" s="8">
        <v>5030</v>
      </c>
      <c r="H41" s="8">
        <v>0</v>
      </c>
      <c r="I41" s="22">
        <v>0</v>
      </c>
      <c r="J41" s="8">
        <v>0</v>
      </c>
      <c r="K41" s="8">
        <v>0</v>
      </c>
      <c r="L41" s="8">
        <v>0</v>
      </c>
      <c r="M41" s="8">
        <v>0</v>
      </c>
      <c r="N41" s="23">
        <v>0</v>
      </c>
      <c r="O41" s="19">
        <v>5030</v>
      </c>
      <c r="P41" s="6"/>
    </row>
    <row r="42" spans="1:16" x14ac:dyDescent="0.25">
      <c r="A42" s="16" t="s">
        <v>43</v>
      </c>
      <c r="B42" s="10">
        <v>0</v>
      </c>
      <c r="C42" s="10">
        <v>0</v>
      </c>
      <c r="D42" s="24">
        <v>0</v>
      </c>
      <c r="E42" s="10">
        <v>0</v>
      </c>
      <c r="F42" s="9">
        <v>-457</v>
      </c>
      <c r="G42" s="10">
        <v>863</v>
      </c>
      <c r="H42" s="10">
        <v>0</v>
      </c>
      <c r="I42" s="20">
        <v>0</v>
      </c>
      <c r="J42" s="10">
        <v>0</v>
      </c>
      <c r="K42" s="10">
        <v>-93</v>
      </c>
      <c r="L42" s="10">
        <v>0</v>
      </c>
      <c r="M42" s="10">
        <v>0</v>
      </c>
      <c r="N42" s="21">
        <v>0</v>
      </c>
      <c r="O42" s="18">
        <v>313</v>
      </c>
      <c r="P42" s="6"/>
    </row>
    <row r="43" spans="1:16" x14ac:dyDescent="0.25">
      <c r="A43" s="17" t="s">
        <v>68</v>
      </c>
      <c r="B43" s="8">
        <v>0</v>
      </c>
      <c r="C43" s="8">
        <v>0</v>
      </c>
      <c r="D43" s="25">
        <v>0</v>
      </c>
      <c r="E43" s="8">
        <v>0</v>
      </c>
      <c r="F43" s="7">
        <v>-181</v>
      </c>
      <c r="G43" s="8">
        <v>159</v>
      </c>
      <c r="H43" s="8">
        <v>0</v>
      </c>
      <c r="I43" s="22">
        <v>-3</v>
      </c>
      <c r="J43" s="8">
        <v>0</v>
      </c>
      <c r="K43" s="8">
        <v>-39</v>
      </c>
      <c r="L43" s="8">
        <v>0</v>
      </c>
      <c r="M43" s="8">
        <v>0</v>
      </c>
      <c r="N43" s="23">
        <v>0</v>
      </c>
      <c r="O43" s="19">
        <v>-64</v>
      </c>
      <c r="P43" s="6"/>
    </row>
    <row r="44" spans="1:16" x14ac:dyDescent="0.25">
      <c r="A44" s="16" t="s">
        <v>44</v>
      </c>
      <c r="B44" s="10">
        <v>0</v>
      </c>
      <c r="C44" s="10">
        <v>-9035</v>
      </c>
      <c r="D44" s="24">
        <v>0</v>
      </c>
      <c r="E44" s="10">
        <v>0</v>
      </c>
      <c r="F44" s="9">
        <v>-362</v>
      </c>
      <c r="G44" s="10">
        <v>444</v>
      </c>
      <c r="H44" s="10">
        <v>2075</v>
      </c>
      <c r="I44" s="20">
        <v>6171</v>
      </c>
      <c r="J44" s="10">
        <v>0</v>
      </c>
      <c r="K44" s="10">
        <v>-29</v>
      </c>
      <c r="L44" s="10">
        <v>-496</v>
      </c>
      <c r="M44" s="10">
        <v>0</v>
      </c>
      <c r="N44" s="21">
        <v>0</v>
      </c>
      <c r="O44" s="18">
        <v>-1232</v>
      </c>
      <c r="P44" s="6"/>
    </row>
    <row r="45" spans="1:16" x14ac:dyDescent="0.25">
      <c r="A45" s="17" t="s">
        <v>53</v>
      </c>
      <c r="B45" s="8">
        <v>0</v>
      </c>
      <c r="C45" s="8">
        <v>-15161</v>
      </c>
      <c r="D45" s="25">
        <v>876</v>
      </c>
      <c r="E45" s="8">
        <v>0</v>
      </c>
      <c r="F45" s="7">
        <v>1272</v>
      </c>
      <c r="G45" s="8">
        <v>-2909</v>
      </c>
      <c r="H45" s="8">
        <v>-489</v>
      </c>
      <c r="I45" s="22">
        <v>-82</v>
      </c>
      <c r="J45" s="8">
        <v>29781</v>
      </c>
      <c r="K45" s="8">
        <v>-9618</v>
      </c>
      <c r="L45" s="8">
        <v>-5300</v>
      </c>
      <c r="M45" s="8">
        <v>0</v>
      </c>
      <c r="N45" s="23">
        <v>0</v>
      </c>
      <c r="O45" s="19">
        <v>-1630</v>
      </c>
      <c r="P45" s="6"/>
    </row>
    <row r="46" spans="1:16" x14ac:dyDescent="0.25">
      <c r="A46" s="16" t="s">
        <v>75</v>
      </c>
      <c r="B46" s="10">
        <v>0</v>
      </c>
      <c r="C46" s="10">
        <v>-391</v>
      </c>
      <c r="D46" s="24">
        <v>-124</v>
      </c>
      <c r="E46" s="10">
        <v>0</v>
      </c>
      <c r="F46" s="9">
        <v>-175</v>
      </c>
      <c r="G46" s="10">
        <v>-351</v>
      </c>
      <c r="H46" s="10">
        <v>-3633</v>
      </c>
      <c r="I46" s="20">
        <v>237</v>
      </c>
      <c r="J46" s="10">
        <v>0</v>
      </c>
      <c r="K46" s="10">
        <v>0</v>
      </c>
      <c r="L46" s="10">
        <v>0</v>
      </c>
      <c r="M46" s="10">
        <v>0</v>
      </c>
      <c r="N46" s="21">
        <v>0</v>
      </c>
      <c r="O46" s="18">
        <v>-4437</v>
      </c>
      <c r="P46" s="6"/>
    </row>
    <row r="47" spans="1:16" x14ac:dyDescent="0.25">
      <c r="A47" s="17" t="s">
        <v>70</v>
      </c>
      <c r="B47" s="8">
        <v>0</v>
      </c>
      <c r="C47" s="8">
        <v>0</v>
      </c>
      <c r="D47" s="25">
        <v>0</v>
      </c>
      <c r="E47" s="8">
        <v>0</v>
      </c>
      <c r="F47" s="7">
        <v>0</v>
      </c>
      <c r="G47" s="8">
        <v>0</v>
      </c>
      <c r="H47" s="8">
        <v>0</v>
      </c>
      <c r="I47" s="22">
        <v>0</v>
      </c>
      <c r="J47" s="8">
        <v>0</v>
      </c>
      <c r="K47" s="8">
        <v>0</v>
      </c>
      <c r="L47" s="8">
        <v>-5518</v>
      </c>
      <c r="M47" s="8">
        <v>0</v>
      </c>
      <c r="N47" s="23">
        <v>0</v>
      </c>
      <c r="O47" s="19">
        <v>-5518</v>
      </c>
      <c r="P47" s="6"/>
    </row>
    <row r="48" spans="1:16" x14ac:dyDescent="0.25">
      <c r="A48" s="16" t="s">
        <v>56</v>
      </c>
      <c r="B48" s="10">
        <v>0</v>
      </c>
      <c r="C48" s="10">
        <v>0</v>
      </c>
      <c r="D48" s="24">
        <v>0</v>
      </c>
      <c r="E48" s="10">
        <v>0</v>
      </c>
      <c r="F48" s="9">
        <v>-20843</v>
      </c>
      <c r="G48" s="10">
        <v>0</v>
      </c>
      <c r="H48" s="10">
        <v>0</v>
      </c>
      <c r="I48" s="20">
        <v>10810</v>
      </c>
      <c r="J48" s="10">
        <v>0</v>
      </c>
      <c r="K48" s="10">
        <v>0</v>
      </c>
      <c r="L48" s="10">
        <v>0</v>
      </c>
      <c r="M48" s="10">
        <v>0</v>
      </c>
      <c r="N48" s="21">
        <v>0</v>
      </c>
      <c r="O48" s="18">
        <v>-10033</v>
      </c>
      <c r="P48" s="6"/>
    </row>
    <row r="49" spans="1:16" x14ac:dyDescent="0.25">
      <c r="A49" s="17" t="s">
        <v>47</v>
      </c>
      <c r="B49" s="8">
        <v>-7712</v>
      </c>
      <c r="C49" s="8">
        <v>0</v>
      </c>
      <c r="D49" s="25">
        <v>13060</v>
      </c>
      <c r="E49" s="8">
        <v>0</v>
      </c>
      <c r="F49" s="7">
        <v>-9698</v>
      </c>
      <c r="G49" s="8">
        <v>0</v>
      </c>
      <c r="H49" s="8">
        <v>-8959</v>
      </c>
      <c r="I49" s="22">
        <v>-207</v>
      </c>
      <c r="J49" s="8">
        <v>0</v>
      </c>
      <c r="K49" s="8">
        <v>20</v>
      </c>
      <c r="L49" s="8">
        <v>0</v>
      </c>
      <c r="M49" s="8">
        <v>0</v>
      </c>
      <c r="N49" s="23">
        <v>0</v>
      </c>
      <c r="O49" s="19">
        <v>-13496</v>
      </c>
      <c r="P49" s="6"/>
    </row>
    <row r="50" spans="1:16" x14ac:dyDescent="0.25">
      <c r="A50" s="16" t="s">
        <v>33</v>
      </c>
      <c r="B50" s="10">
        <v>0</v>
      </c>
      <c r="C50" s="10">
        <v>6951</v>
      </c>
      <c r="D50" s="24">
        <v>0</v>
      </c>
      <c r="E50" s="10">
        <v>0</v>
      </c>
      <c r="F50" s="9">
        <v>-3308</v>
      </c>
      <c r="G50" s="10">
        <v>-276</v>
      </c>
      <c r="H50" s="10">
        <v>210</v>
      </c>
      <c r="I50" s="20">
        <v>8499</v>
      </c>
      <c r="J50" s="10">
        <v>-1416</v>
      </c>
      <c r="K50" s="10">
        <v>-2392</v>
      </c>
      <c r="L50" s="10">
        <v>-21875</v>
      </c>
      <c r="M50" s="10">
        <v>0</v>
      </c>
      <c r="N50" s="21">
        <v>0</v>
      </c>
      <c r="O50" s="18">
        <v>-13607</v>
      </c>
      <c r="P50" s="6"/>
    </row>
    <row r="51" spans="1:16" x14ac:dyDescent="0.25">
      <c r="A51" s="17" t="s">
        <v>37</v>
      </c>
      <c r="B51" s="8">
        <v>0</v>
      </c>
      <c r="C51" s="8">
        <v>2143</v>
      </c>
      <c r="D51" s="25">
        <v>0</v>
      </c>
      <c r="E51" s="8">
        <v>11279</v>
      </c>
      <c r="F51" s="7">
        <v>-3412</v>
      </c>
      <c r="G51" s="8">
        <v>-1358</v>
      </c>
      <c r="H51" s="8">
        <v>-1627</v>
      </c>
      <c r="I51" s="22">
        <v>-9002</v>
      </c>
      <c r="J51" s="8">
        <v>0</v>
      </c>
      <c r="K51" s="8">
        <v>0</v>
      </c>
      <c r="L51" s="8">
        <v>9183</v>
      </c>
      <c r="M51" s="8">
        <v>-22267</v>
      </c>
      <c r="N51" s="23">
        <v>0</v>
      </c>
      <c r="O51" s="19">
        <v>-15061</v>
      </c>
      <c r="P51" s="6"/>
    </row>
    <row r="52" spans="1:16" x14ac:dyDescent="0.25">
      <c r="A52" s="16" t="s">
        <v>50</v>
      </c>
      <c r="B52" s="10">
        <v>186</v>
      </c>
      <c r="C52" s="10">
        <v>0</v>
      </c>
      <c r="D52" s="24">
        <v>0</v>
      </c>
      <c r="E52" s="10">
        <v>0</v>
      </c>
      <c r="F52" s="9">
        <v>284</v>
      </c>
      <c r="G52" s="10">
        <v>0</v>
      </c>
      <c r="H52" s="10">
        <v>3403</v>
      </c>
      <c r="I52" s="20">
        <v>0</v>
      </c>
      <c r="J52" s="10">
        <v>0</v>
      </c>
      <c r="K52" s="10">
        <v>0</v>
      </c>
      <c r="L52" s="10">
        <v>-20698</v>
      </c>
      <c r="M52" s="10">
        <v>0</v>
      </c>
      <c r="N52" s="21">
        <v>0</v>
      </c>
      <c r="O52" s="18">
        <v>-16825</v>
      </c>
      <c r="P52" s="6"/>
    </row>
    <row r="53" spans="1:16" x14ac:dyDescent="0.25">
      <c r="A53" s="17" t="s">
        <v>46</v>
      </c>
      <c r="B53" s="8">
        <v>0</v>
      </c>
      <c r="C53" s="8">
        <v>-12183</v>
      </c>
      <c r="D53" s="25">
        <v>0</v>
      </c>
      <c r="E53" s="8">
        <v>0</v>
      </c>
      <c r="F53" s="7">
        <v>-14319</v>
      </c>
      <c r="G53" s="8">
        <v>12</v>
      </c>
      <c r="H53" s="8">
        <v>-4782</v>
      </c>
      <c r="I53" s="22">
        <v>1302</v>
      </c>
      <c r="J53" s="8">
        <v>667</v>
      </c>
      <c r="K53" s="8">
        <v>-3786</v>
      </c>
      <c r="L53" s="8">
        <v>457</v>
      </c>
      <c r="M53" s="8">
        <v>0</v>
      </c>
      <c r="N53" s="23">
        <v>0</v>
      </c>
      <c r="O53" s="19">
        <v>-32632</v>
      </c>
      <c r="P53" s="6"/>
    </row>
    <row r="54" spans="1:16" x14ac:dyDescent="0.25">
      <c r="A54" s="16" t="s">
        <v>64</v>
      </c>
      <c r="B54" s="10">
        <v>0</v>
      </c>
      <c r="C54" s="10">
        <v>-3634</v>
      </c>
      <c r="D54" s="24">
        <v>-32352</v>
      </c>
      <c r="E54" s="10">
        <v>0</v>
      </c>
      <c r="F54" s="9">
        <v>13157</v>
      </c>
      <c r="G54" s="10">
        <v>-5740</v>
      </c>
      <c r="H54" s="10">
        <v>-9384</v>
      </c>
      <c r="I54" s="20">
        <v>-4970</v>
      </c>
      <c r="J54" s="10">
        <v>0</v>
      </c>
      <c r="K54" s="10">
        <v>64</v>
      </c>
      <c r="L54" s="10">
        <v>0</v>
      </c>
      <c r="M54" s="10">
        <v>0</v>
      </c>
      <c r="N54" s="21">
        <v>0</v>
      </c>
      <c r="O54" s="18">
        <v>-42859</v>
      </c>
      <c r="P54" s="6"/>
    </row>
    <row r="55" spans="1:16" x14ac:dyDescent="0.25">
      <c r="A55" s="17" t="s">
        <v>40</v>
      </c>
      <c r="B55" s="8">
        <v>3687</v>
      </c>
      <c r="C55" s="8">
        <v>0</v>
      </c>
      <c r="D55" s="25">
        <v>0</v>
      </c>
      <c r="E55" s="8">
        <v>-2735</v>
      </c>
      <c r="F55" s="7">
        <v>-16883</v>
      </c>
      <c r="G55" s="8">
        <v>-8228</v>
      </c>
      <c r="H55" s="8">
        <v>0</v>
      </c>
      <c r="I55" s="22">
        <v>-7842</v>
      </c>
      <c r="J55" s="8">
        <v>0</v>
      </c>
      <c r="K55" s="8">
        <v>-17992</v>
      </c>
      <c r="L55" s="8">
        <v>3493</v>
      </c>
      <c r="M55" s="8">
        <v>0</v>
      </c>
      <c r="N55" s="23">
        <v>0</v>
      </c>
      <c r="O55" s="19">
        <v>-46500</v>
      </c>
      <c r="P55" s="6"/>
    </row>
    <row r="56" spans="1:16" x14ac:dyDescent="0.25">
      <c r="A56" s="16" t="s">
        <v>27</v>
      </c>
      <c r="B56" s="10">
        <v>0</v>
      </c>
      <c r="C56" s="10">
        <v>-1599</v>
      </c>
      <c r="D56" s="24">
        <v>-27723</v>
      </c>
      <c r="E56" s="10">
        <v>-138</v>
      </c>
      <c r="F56" s="9">
        <v>0</v>
      </c>
      <c r="G56" s="10">
        <v>0</v>
      </c>
      <c r="H56" s="10">
        <v>0</v>
      </c>
      <c r="I56" s="20">
        <v>0</v>
      </c>
      <c r="J56" s="10">
        <v>-4590</v>
      </c>
      <c r="K56" s="10">
        <v>-10093</v>
      </c>
      <c r="L56" s="10">
        <v>-14180</v>
      </c>
      <c r="M56" s="10">
        <v>0</v>
      </c>
      <c r="N56" s="21">
        <v>0</v>
      </c>
      <c r="O56" s="18">
        <v>-58323</v>
      </c>
      <c r="P56" s="6"/>
    </row>
    <row r="57" spans="1:16" x14ac:dyDescent="0.25">
      <c r="A57" s="17" t="s">
        <v>55</v>
      </c>
      <c r="B57" s="8">
        <v>-1101</v>
      </c>
      <c r="C57" s="8">
        <v>-13637</v>
      </c>
      <c r="D57" s="25">
        <v>-15209</v>
      </c>
      <c r="E57" s="8">
        <v>5706</v>
      </c>
      <c r="F57" s="7">
        <v>-12077</v>
      </c>
      <c r="G57" s="8">
        <v>-7499</v>
      </c>
      <c r="H57" s="8">
        <v>-3301</v>
      </c>
      <c r="I57" s="22">
        <v>-649</v>
      </c>
      <c r="J57" s="8">
        <v>0</v>
      </c>
      <c r="K57" s="8">
        <v>-39751</v>
      </c>
      <c r="L57" s="8">
        <v>-6714</v>
      </c>
      <c r="M57" s="8">
        <v>-540</v>
      </c>
      <c r="N57" s="23">
        <v>0</v>
      </c>
      <c r="O57" s="19">
        <v>-94772</v>
      </c>
      <c r="P57" s="6"/>
    </row>
    <row r="58" spans="1:16" x14ac:dyDescent="0.25">
      <c r="A58" s="16" t="s">
        <v>65</v>
      </c>
      <c r="B58" s="10">
        <v>0</v>
      </c>
      <c r="C58" s="10">
        <v>-34183</v>
      </c>
      <c r="D58" s="24">
        <v>-28069</v>
      </c>
      <c r="E58" s="10">
        <v>0</v>
      </c>
      <c r="F58" s="9">
        <v>-14730</v>
      </c>
      <c r="G58" s="10">
        <v>83</v>
      </c>
      <c r="H58" s="10">
        <v>-5587</v>
      </c>
      <c r="I58" s="20">
        <v>-2393</v>
      </c>
      <c r="J58" s="10">
        <v>-40616</v>
      </c>
      <c r="K58" s="10">
        <v>-8703</v>
      </c>
      <c r="L58" s="10">
        <v>0</v>
      </c>
      <c r="M58" s="10">
        <v>-8818</v>
      </c>
      <c r="N58" s="21">
        <v>0</v>
      </c>
      <c r="O58" s="18">
        <v>-143016</v>
      </c>
      <c r="P58" s="6"/>
    </row>
    <row r="59" spans="1:16" x14ac:dyDescent="0.25">
      <c r="A59" s="17" t="s">
        <v>77</v>
      </c>
      <c r="B59" s="8">
        <v>0</v>
      </c>
      <c r="C59" s="8">
        <v>-162762</v>
      </c>
      <c r="D59" s="25">
        <v>-31660</v>
      </c>
      <c r="E59" s="8">
        <v>11265</v>
      </c>
      <c r="F59" s="7">
        <v>187579</v>
      </c>
      <c r="G59" s="8">
        <v>-11215</v>
      </c>
      <c r="H59" s="8">
        <v>-8667</v>
      </c>
      <c r="I59" s="22">
        <v>-13307</v>
      </c>
      <c r="J59" s="8">
        <v>-13414</v>
      </c>
      <c r="K59" s="8">
        <v>-4081</v>
      </c>
      <c r="L59" s="8">
        <v>-19435</v>
      </c>
      <c r="M59" s="8">
        <v>-83530</v>
      </c>
      <c r="N59" s="23">
        <v>-1442</v>
      </c>
      <c r="O59" s="19">
        <v>-150669</v>
      </c>
      <c r="P59" s="6"/>
    </row>
    <row r="60" spans="1:16" x14ac:dyDescent="0.25">
      <c r="A60" s="16" t="s">
        <v>24</v>
      </c>
      <c r="B60" s="10">
        <v>0</v>
      </c>
      <c r="C60" s="10">
        <v>-105675</v>
      </c>
      <c r="D60" s="24">
        <v>-43361</v>
      </c>
      <c r="E60" s="10">
        <v>8714</v>
      </c>
      <c r="F60" s="9">
        <v>-374135</v>
      </c>
      <c r="G60" s="10">
        <v>-23403</v>
      </c>
      <c r="H60" s="10">
        <v>-20978</v>
      </c>
      <c r="I60" s="20">
        <v>-45235</v>
      </c>
      <c r="J60" s="10">
        <v>-5034</v>
      </c>
      <c r="K60" s="10">
        <v>-11642</v>
      </c>
      <c r="L60" s="10">
        <v>-62757</v>
      </c>
      <c r="M60" s="10">
        <v>487819</v>
      </c>
      <c r="N60" s="21">
        <v>0</v>
      </c>
      <c r="O60" s="18">
        <v>-195687</v>
      </c>
      <c r="P60" s="6"/>
    </row>
    <row r="61" spans="1:16" x14ac:dyDescent="0.25">
      <c r="A61" s="17" t="s">
        <v>26</v>
      </c>
      <c r="B61" s="8">
        <v>0</v>
      </c>
      <c r="C61" s="8">
        <v>-60618</v>
      </c>
      <c r="D61" s="25">
        <v>-56563</v>
      </c>
      <c r="E61" s="8">
        <v>-13019</v>
      </c>
      <c r="F61" s="7">
        <v>10291</v>
      </c>
      <c r="G61" s="8">
        <v>-5</v>
      </c>
      <c r="H61" s="8">
        <v>-10468</v>
      </c>
      <c r="I61" s="22">
        <v>0</v>
      </c>
      <c r="J61" s="8">
        <v>0</v>
      </c>
      <c r="K61" s="8">
        <v>-5818</v>
      </c>
      <c r="L61" s="8">
        <v>-60977</v>
      </c>
      <c r="M61" s="8">
        <v>0</v>
      </c>
      <c r="N61" s="23">
        <v>0</v>
      </c>
      <c r="O61" s="19">
        <v>-197177</v>
      </c>
      <c r="P61" s="6"/>
    </row>
    <row r="62" spans="1:16" x14ac:dyDescent="0.25">
      <c r="A62" s="16" t="s">
        <v>23</v>
      </c>
      <c r="B62" s="10">
        <v>0</v>
      </c>
      <c r="C62" s="10">
        <v>0</v>
      </c>
      <c r="D62" s="24">
        <v>-8999</v>
      </c>
      <c r="E62" s="10">
        <v>0</v>
      </c>
      <c r="F62" s="9">
        <v>0</v>
      </c>
      <c r="G62" s="10">
        <v>2547</v>
      </c>
      <c r="H62" s="10">
        <v>-21308</v>
      </c>
      <c r="I62" s="20">
        <v>-147023</v>
      </c>
      <c r="J62" s="10">
        <v>0</v>
      </c>
      <c r="K62" s="10">
        <v>0</v>
      </c>
      <c r="L62" s="10">
        <v>0</v>
      </c>
      <c r="M62" s="10">
        <v>0</v>
      </c>
      <c r="N62" s="21">
        <v>-28124</v>
      </c>
      <c r="O62" s="18">
        <v>-202907</v>
      </c>
      <c r="P62" s="6"/>
    </row>
    <row r="63" spans="1:16" x14ac:dyDescent="0.25">
      <c r="A63" s="17" t="s">
        <v>20</v>
      </c>
      <c r="B63" s="8">
        <v>130</v>
      </c>
      <c r="C63" s="8">
        <v>494694</v>
      </c>
      <c r="D63" s="25">
        <v>-263339</v>
      </c>
      <c r="E63" s="8">
        <v>-54439</v>
      </c>
      <c r="F63" s="7">
        <v>65918</v>
      </c>
      <c r="G63" s="8">
        <v>-85773</v>
      </c>
      <c r="H63" s="8">
        <v>-126612</v>
      </c>
      <c r="I63" s="22">
        <v>-93337</v>
      </c>
      <c r="J63" s="8">
        <v>0</v>
      </c>
      <c r="K63" s="8">
        <v>-23318</v>
      </c>
      <c r="L63" s="8">
        <v>-83767</v>
      </c>
      <c r="M63" s="8">
        <v>0</v>
      </c>
      <c r="N63" s="23">
        <v>-43932</v>
      </c>
      <c r="O63" s="19">
        <v>-213775</v>
      </c>
      <c r="P63" s="6"/>
    </row>
    <row r="64" spans="1:16" x14ac:dyDescent="0.25">
      <c r="A64" s="16" t="s">
        <v>74</v>
      </c>
      <c r="B64" s="10">
        <v>0</v>
      </c>
      <c r="C64" s="10">
        <v>-159658</v>
      </c>
      <c r="D64" s="24">
        <v>0</v>
      </c>
      <c r="E64" s="10">
        <v>0</v>
      </c>
      <c r="F64" s="9">
        <v>2729</v>
      </c>
      <c r="G64" s="10">
        <v>-52174</v>
      </c>
      <c r="H64" s="10">
        <v>-19102</v>
      </c>
      <c r="I64" s="20">
        <v>-2956</v>
      </c>
      <c r="J64" s="10">
        <v>-64199</v>
      </c>
      <c r="K64" s="10">
        <v>-181988</v>
      </c>
      <c r="L64" s="10">
        <v>-53290</v>
      </c>
      <c r="M64" s="10">
        <v>0</v>
      </c>
      <c r="N64" s="21">
        <v>0</v>
      </c>
      <c r="O64" s="18">
        <v>-530638</v>
      </c>
      <c r="P64" s="6"/>
    </row>
    <row r="65" spans="1:15" ht="20.25" customHeight="1" x14ac:dyDescent="0.25">
      <c r="A65" s="11" t="s">
        <v>59</v>
      </c>
      <c r="B65" s="13">
        <f>SUM(B3:B64)</f>
        <v>883438</v>
      </c>
      <c r="C65" s="13">
        <f>SUM(C3:C64)</f>
        <v>2463977</v>
      </c>
      <c r="D65" s="13">
        <f>SUM(D3:D64)</f>
        <v>-399892</v>
      </c>
      <c r="E65" s="13">
        <f>SUM(E3:E64)</f>
        <v>3132937</v>
      </c>
      <c r="F65" s="12">
        <f>SUM(F3:F64)</f>
        <v>-1671331</v>
      </c>
      <c r="G65" s="13">
        <f>SUM(G3:G64)</f>
        <v>-1496119</v>
      </c>
      <c r="H65" s="13">
        <f>SUM(H3:H64)</f>
        <v>-538559</v>
      </c>
      <c r="I65" s="13">
        <f>SUM(I3:I64)</f>
        <v>-117353</v>
      </c>
      <c r="J65" s="13">
        <f>SUM(J3:J64)</f>
        <v>5075300</v>
      </c>
      <c r="K65" s="13">
        <f>SUM(K3:K64)</f>
        <v>38508</v>
      </c>
      <c r="L65" s="13">
        <f>SUM(L3:L64)</f>
        <v>574065</v>
      </c>
      <c r="M65" s="13">
        <f>SUM(M3:M64)</f>
        <v>3205827</v>
      </c>
      <c r="N65" s="14">
        <f>SUM(N3:N64)</f>
        <v>-69115</v>
      </c>
      <c r="O65" s="15">
        <f>SUM(O3:O64)</f>
        <v>11081683</v>
      </c>
    </row>
    <row r="66" spans="1:15" ht="4.7" customHeight="1" x14ac:dyDescent="0.25"/>
  </sheetData>
  <sortState ref="A3:T85">
    <sortCondition descending="1" ref="O3:O85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2016-11-08T16:18:32Z</cp:lastPrinted>
  <dcterms:created xsi:type="dcterms:W3CDTF">2014-06-10T11:51:58Z</dcterms:created>
  <dcterms:modified xsi:type="dcterms:W3CDTF">2016-11-08T16:19:30Z</dcterms:modified>
</cp:coreProperties>
</file>